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<sst xmlns="http://schemas.openxmlformats.org/spreadsheetml/2006/main" count="32" uniqueCount="32">
  <si>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</si>
  <si>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QTA010</t>
  </si>
  <si>
    <t xml:space="preserve">m²</t>
  </si>
  <si>
    <t xml:space="preserve">Cubierta inclinada de chapa perfilada de acero.</t>
  </si>
  <si>
    <r>
      <rPr>
        <sz val="8.25"/>
        <color rgb="FF000000"/>
        <rFont val="Arial"/>
        <family val="2"/>
      </rPr>
      <t xml:space="preserve">Cubierta inclinada de </t>
    </r>
    <r>
      <rPr>
        <b/>
        <sz val="8.25"/>
        <color rgb="FF000000"/>
        <rFont val="Arial"/>
        <family val="2"/>
      </rPr>
      <t xml:space="preserve">chapa perfilada de acero galvanizado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modelo PL- 30/209 "ACERALIA"</t>
    </r>
    <r>
      <rPr>
        <sz val="8.25"/>
        <color rgb="FF000000"/>
        <rFont val="Arial"/>
        <family val="2"/>
      </rPr>
      <t xml:space="preserve">, de </t>
    </r>
    <r>
      <rPr>
        <b/>
        <sz val="8.25"/>
        <color rgb="FF000000"/>
        <rFont val="Arial"/>
        <family val="2"/>
      </rPr>
      <t xml:space="preserve">0,8</t>
    </r>
    <r>
      <rPr>
        <sz val="8.25"/>
        <color rgb="FF000000"/>
        <rFont val="Arial"/>
        <family val="2"/>
      </rPr>
      <t xml:space="preserve"> mm de espesor, con una pendiente mayor del 10%.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</si>
  <si>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</si>
  <si>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</si>
  <si>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</si>
  <si>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</si>
  <si>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</si>
  <si>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</si>
  <si>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</si>
  <si>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mt13cag010c</t>
  </si>
  <si>
    <t xml:space="preserve">m²</t>
  </si>
  <si>
    <t xml:space="preserve">Chapa perfilada de acero galvanizado PL-30/209 "ACERALIA", espesor 0,8 mm.</t>
  </si>
  <si>
    <t xml:space="preserve">mt13ccg030d</t>
  </si>
  <si>
    <t xml:space="preserve">Ud</t>
  </si>
  <si>
    <t xml:space="preserve">Tornillo autorroscante de 6,5x70 mm de acero inoxidable, con arandela.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</si>
  <si>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</si>
  <si>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</si>
  <si>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</si>
  <si>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</si>
  <si>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Oficial 1ª montador de cerramientos industriales.</t>
  </si>
  <si>
    <t xml:space="preserve">mo098</t>
  </si>
  <si>
    <t xml:space="preserve">h</t>
  </si>
  <si>
    <t xml:space="preserve">Ayudante montador de cerramientos industriales.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</si>
  <si>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</si>
  <si>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</si>
  <si>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</si>
  <si>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</si>
  <si>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4,36€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</si>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</sst>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2.21" customWidth="1"/>
    <col min="4" max="4" width="5.44" customWidth="1"/>
    <col min="5" max="5" width="58.31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24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1.100000</v>
      </c>
      <c r="G10" s="11">
        <v>7.300000</v>
      </c>
      <c r="H10" s="11">
        <f ca="1">ROUND(INDIRECT(ADDRESS(ROW()+(0), COLUMN()+(-2), 1))*INDIRECT(ADDRESS(ROW()+(0), COLUMN()+(-1), 1)), 2)</f>
        <v>8.030000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3.000000</v>
      </c>
      <c r="G11" s="13">
        <v>0.500000</v>
      </c>
      <c r="H11" s="13">
        <f ca="1">ROUND(INDIRECT(ADDRESS(ROW()+(0), COLUMN()+(-2), 1))*INDIRECT(ADDRESS(ROW()+(0), COLUMN()+(-1), 1)), 2)</f>
        <v>1.500000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9.530000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0">
        <v>0.151000</v>
      </c>
      <c r="G14" s="11">
        <v>18.130000</v>
      </c>
      <c r="H14" s="11">
        <f ca="1">ROUND(INDIRECT(ADDRESS(ROW()+(0), COLUMN()+(-2), 1))*INDIRECT(ADDRESS(ROW()+(0), COLUMN()+(-1), 1)), 2)</f>
        <v>2.740000</v>
      </c>
    </row>
    <row r="15" spans="1:8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2">
        <v>0.151000</v>
      </c>
      <c r="G15" s="13">
        <v>16.430000</v>
      </c>
      <c r="H15" s="13">
        <f ca="1">ROUND(INDIRECT(ADDRESS(ROW()+(0), COLUMN()+(-2), 1))*INDIRECT(ADDRESS(ROW()+(0), COLUMN()+(-1), 1)), 2)</f>
        <v>2.480000</v>
      </c>
    </row>
    <row r="16" spans="1:8" ht="13.50" thickBot="1" customHeight="1">
      <c r="A16" s="14"/>
      <c r="B16" s="14"/>
      <c r="C16" s="14"/>
      <c r="D16" s="14"/>
      <c r="E16" s="14"/>
      <c r="F16" s="8" t="s">
        <v>26</v>
      </c>
      <c r="G16" s="8"/>
      <c r="H16" s="16">
        <f ca="1">ROUND(SUM(INDIRECT(ADDRESS(ROW()+(-1), COLUMN()+(0), 1)),INDIRECT(ADDRESS(ROW()+(-2), COLUMN()+(0), 1))), 2)</f>
        <v>5.220000</v>
      </c>
    </row>
    <row r="17" spans="1:8" ht="13.50" thickBot="1" customHeight="1">
      <c r="A17" s="14">
        <v>3.000000</v>
      </c>
      <c r="B17" s="14"/>
      <c r="C17" s="14"/>
      <c r="D17" s="14"/>
      <c r="E17" s="17" t="s">
        <v>27</v>
      </c>
      <c r="F17" s="17"/>
      <c r="G17" s="14"/>
      <c r="H17" s="14"/>
    </row>
    <row r="18" spans="1:8" ht="13.50" thickBot="1" customHeight="1">
      <c r="A18" s="18"/>
      <c r="B18" s="18"/>
      <c r="C18" s="19" t="s">
        <v>28</v>
      </c>
      <c r="D18" s="19"/>
      <c r="E18" s="18" t="s">
        <v>29</v>
      </c>
      <c r="F18" s="12">
        <v>2.000000</v>
      </c>
      <c r="G18" s="13">
        <f ca="1">ROUND(SUM(INDIRECT(ADDRESS(ROW()+(-2), COLUMN()+(1), 1)),INDIRECT(ADDRESS(ROW()+(-6), COLUMN()+(1), 1))), 2)</f>
        <v>14.750000</v>
      </c>
      <c r="H18" s="13">
        <f ca="1">ROUND(INDIRECT(ADDRESS(ROW()+(0), COLUMN()+(-2), 1))*INDIRECT(ADDRESS(ROW()+(0), COLUMN()+(-1), 1))/100, 2)</f>
        <v>0.300000</v>
      </c>
    </row>
    <row r="19" spans="1:8" ht="13.50" thickBot="1" customHeight="1">
      <c r="A19" s="20" t="s">
        <v>30</v>
      </c>
      <c r="B19" s="20"/>
      <c r="C19" s="21"/>
      <c r="D19" s="21"/>
      <c r="E19" s="22"/>
      <c r="F19" s="23" t="s">
        <v>31</v>
      </c>
      <c r="G19" s="24"/>
      <c r="H19" s="25">
        <f ca="1">ROUND(SUM(INDIRECT(ADDRESS(ROW()+(-1), COLUMN()+(0), 1)),INDIRECT(ADDRESS(ROW()+(-3), COLUMN()+(0), 1)),INDIRECT(ADDRESS(ROW()+(-7), COLUMN()+(0), 1))), 2)</f>
        <v>15.050000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620079" right="0.472441" top="0.472441" bottom="0.472441" header="0.0" footer="0.0"/>
  <pageSetup paperSize="9" orientation="portrait"/>
  <rowBreaks count="0" manualBreakCount="0">
    </rowBreaks>
</worksheet>
</file>